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-Bereich01\Desktop\UPMS\"/>
    </mc:Choice>
  </mc:AlternateContent>
  <xr:revisionPtr revIDLastSave="0" documentId="13_ncr:1_{700C3A70-FFAF-463F-9569-317B8D66925B}" xr6:coauthVersionLast="36" xr6:coauthVersionMax="36" xr10:uidLastSave="{00000000-0000-0000-0000-000000000000}"/>
  <bookViews>
    <workbookView xWindow="0" yWindow="0" windowWidth="28800" windowHeight="11565" xr2:uid="{2CA24E56-5D3A-4124-8CC5-3B9F692B95C9}"/>
  </bookViews>
  <sheets>
    <sheet name="Tabelle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5" i="2"/>
  <c r="J27" i="2"/>
  <c r="L27" i="2" s="1"/>
  <c r="J26" i="2"/>
  <c r="J25" i="2"/>
  <c r="J24" i="2"/>
  <c r="J23" i="2"/>
  <c r="J22" i="2"/>
  <c r="J21" i="2"/>
  <c r="L21" i="2" s="1"/>
  <c r="J20" i="2"/>
  <c r="J19" i="2"/>
  <c r="L19" i="2" s="1"/>
  <c r="J18" i="2"/>
  <c r="J17" i="2"/>
  <c r="L17" i="2" s="1"/>
  <c r="J16" i="2"/>
  <c r="J15" i="2"/>
  <c r="J14" i="2"/>
  <c r="J13" i="2"/>
  <c r="J12" i="2"/>
  <c r="J11" i="2"/>
  <c r="J10" i="2"/>
  <c r="J9" i="2"/>
  <c r="J8" i="2"/>
  <c r="L20" i="2"/>
  <c r="L23" i="2"/>
  <c r="J5" i="2"/>
  <c r="L26" i="2" s="1"/>
  <c r="E7" i="2"/>
  <c r="E6" i="2"/>
  <c r="J6" i="2" s="1"/>
  <c r="L6" i="2" s="1"/>
  <c r="E5" i="2"/>
  <c r="L14" i="2" l="1"/>
  <c r="L22" i="2"/>
  <c r="L18" i="2"/>
  <c r="L16" i="2"/>
  <c r="J7" i="2"/>
  <c r="L7" i="2" s="1"/>
  <c r="L15" i="2"/>
  <c r="L10" i="2"/>
  <c r="L8" i="2"/>
  <c r="L24" i="2"/>
  <c r="L25" i="2"/>
  <c r="L9" i="2"/>
  <c r="L13" i="2"/>
  <c r="L12" i="2"/>
  <c r="L11" i="2"/>
</calcChain>
</file>

<file path=xl/sharedStrings.xml><?xml version="1.0" encoding="utf-8"?>
<sst xmlns="http://schemas.openxmlformats.org/spreadsheetml/2006/main" count="16" uniqueCount="16">
  <si>
    <t>Liefermenge</t>
  </si>
  <si>
    <t>Gesamtpreis/kWh</t>
  </si>
  <si>
    <t>Eprimo</t>
  </si>
  <si>
    <t>Vattenfall</t>
  </si>
  <si>
    <t>kWh Preis</t>
  </si>
  <si>
    <t>EON</t>
  </si>
  <si>
    <t>Datum</t>
  </si>
  <si>
    <t>EVU</t>
  </si>
  <si>
    <t>Bonus 1</t>
  </si>
  <si>
    <t>Bonus 2</t>
  </si>
  <si>
    <t>Bonus 3</t>
  </si>
  <si>
    <t>Preisdiff. Pro Jahr</t>
  </si>
  <si>
    <t>Grundgebühr pro Jahr</t>
  </si>
  <si>
    <t>Eingaben erfolgen nur in die gelben Felder.  Die oberste Zeile dient immer als Referenz. 
Dort werden in der letzten Spalte die Abweichungen zur obersten Zeile angegeben.</t>
  </si>
  <si>
    <t>mtl. Abschlag</t>
  </si>
  <si>
    <t>Abschlag berechnet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</si>
</sst>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\ &quot;ct/kWh&quot;"/>
    <numFmt numFmtId="165" formatCode="0\ &quot;kWh&quot;"/>
    <numFmt numFmtId="168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4" fontId="0" fillId="0" borderId="0" xfId="1" applyFont="1"/>
    <xf numFmtId="0" fontId="0" fillId="2" borderId="1" xfId="0" applyFill="1" applyBorder="1"/>
    <xf numFmtId="164" fontId="0" fillId="2" borderId="1" xfId="0" applyNumberFormat="1" applyFill="1" applyBorder="1"/>
    <xf numFmtId="44" fontId="0" fillId="2" borderId="1" xfId="1" applyFont="1" applyFill="1" applyBorder="1"/>
    <xf numFmtId="44" fontId="0" fillId="0" borderId="1" xfId="1" applyFont="1" applyBorder="1"/>
    <xf numFmtId="14" fontId="0" fillId="2" borderId="5" xfId="0" applyNumberFormat="1" applyFill="1" applyBorder="1"/>
    <xf numFmtId="0" fontId="0" fillId="2" borderId="6" xfId="0" applyFill="1" applyBorder="1"/>
    <xf numFmtId="164" fontId="0" fillId="2" borderId="6" xfId="0" applyNumberFormat="1" applyFill="1" applyBorder="1"/>
    <xf numFmtId="44" fontId="0" fillId="2" borderId="6" xfId="1" applyFont="1" applyFill="1" applyBorder="1"/>
    <xf numFmtId="165" fontId="0" fillId="2" borderId="7" xfId="0" applyNumberFormat="1" applyFill="1" applyBorder="1"/>
    <xf numFmtId="14" fontId="0" fillId="2" borderId="8" xfId="0" applyNumberFormat="1" applyFill="1" applyBorder="1"/>
    <xf numFmtId="165" fontId="0" fillId="2" borderId="9" xfId="0" applyNumberFormat="1" applyFill="1" applyBorder="1"/>
    <xf numFmtId="44" fontId="0" fillId="0" borderId="11" xfId="1" applyFont="1" applyBorder="1"/>
    <xf numFmtId="164" fontId="0" fillId="0" borderId="5" xfId="0" applyNumberFormat="1" applyBorder="1"/>
    <xf numFmtId="44" fontId="0" fillId="0" borderId="6" xfId="1" applyFont="1" applyBorder="1"/>
    <xf numFmtId="164" fontId="0" fillId="0" borderId="8" xfId="0" applyNumberFormat="1" applyBorder="1"/>
    <xf numFmtId="168" fontId="0" fillId="0" borderId="9" xfId="1" applyNumberFormat="1" applyFont="1" applyBorder="1"/>
    <xf numFmtId="164" fontId="0" fillId="0" borderId="10" xfId="0" applyNumberFormat="1" applyBorder="1"/>
    <xf numFmtId="168" fontId="0" fillId="0" borderId="12" xfId="1" applyNumberFormat="1" applyFont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164" fontId="0" fillId="2" borderId="11" xfId="0" applyNumberFormat="1" applyFill="1" applyBorder="1"/>
    <xf numFmtId="44" fontId="0" fillId="2" borderId="11" xfId="1" applyFont="1" applyFill="1" applyBorder="1"/>
    <xf numFmtId="0" fontId="0" fillId="2" borderId="12" xfId="0" applyFill="1" applyBorder="1"/>
    <xf numFmtId="44" fontId="0" fillId="3" borderId="7" xfId="1" applyFont="1" applyFill="1" applyBorder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9B3F8-0E15-4BB4-9751-9384106D80AB}">
  <dimension ref="A2:L30"/>
  <sheetViews>
    <sheetView tabSelected="1" workbookViewId="0">
      <selection activeCell="Q13" sqref="Q13"/>
    </sheetView>
  </sheetViews>
  <sheetFormatPr baseColWidth="10" defaultRowHeight="15" x14ac:dyDescent="0.25"/>
  <cols>
    <col min="3" max="3" width="12.42578125" bestFit="1" customWidth="1"/>
    <col min="4" max="4" width="10.140625" customWidth="1"/>
    <col min="5" max="5" width="12.5703125" customWidth="1"/>
    <col min="6" max="6" width="9.7109375" customWidth="1"/>
    <col min="7" max="8" width="11.5703125" customWidth="1"/>
    <col min="9" max="9" width="12.7109375" customWidth="1"/>
    <col min="10" max="10" width="18.42578125" customWidth="1"/>
    <col min="11" max="11" width="11.42578125" customWidth="1"/>
    <col min="12" max="12" width="10.5703125" customWidth="1"/>
  </cols>
  <sheetData>
    <row r="2" spans="1:12" ht="36" customHeight="1" x14ac:dyDescent="0.3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5.75" thickBot="1" x14ac:dyDescent="0.3"/>
    <row r="4" spans="1:12" ht="30.75" thickBot="1" x14ac:dyDescent="0.3">
      <c r="A4" s="30" t="s">
        <v>6</v>
      </c>
      <c r="B4" s="28" t="s">
        <v>7</v>
      </c>
      <c r="C4" s="28" t="s">
        <v>4</v>
      </c>
      <c r="D4" s="28" t="s">
        <v>14</v>
      </c>
      <c r="E4" s="28" t="s">
        <v>12</v>
      </c>
      <c r="F4" s="28" t="s">
        <v>8</v>
      </c>
      <c r="G4" s="28" t="s">
        <v>9</v>
      </c>
      <c r="H4" s="28" t="s">
        <v>10</v>
      </c>
      <c r="I4" s="28" t="s">
        <v>0</v>
      </c>
      <c r="J4" s="28" t="s">
        <v>1</v>
      </c>
      <c r="K4" s="28" t="s">
        <v>15</v>
      </c>
      <c r="L4" s="29" t="s">
        <v>11</v>
      </c>
    </row>
    <row r="5" spans="1:12" x14ac:dyDescent="0.25">
      <c r="A5" s="6">
        <v>45469</v>
      </c>
      <c r="B5" s="7" t="s">
        <v>5</v>
      </c>
      <c r="C5" s="8">
        <v>28.82</v>
      </c>
      <c r="D5" s="9">
        <v>81.75</v>
      </c>
      <c r="E5" s="9">
        <f>22.13*12</f>
        <v>265.56</v>
      </c>
      <c r="F5" s="9">
        <v>191.14</v>
      </c>
      <c r="G5" s="9">
        <v>52.13</v>
      </c>
      <c r="H5" s="9">
        <v>50</v>
      </c>
      <c r="I5" s="10">
        <v>3500</v>
      </c>
      <c r="J5" s="14">
        <f>(C5*I5+E5-F5-G5-H5)/I5</f>
        <v>28.812082857142855</v>
      </c>
      <c r="K5" s="15">
        <f>(E5/12+I5*C5/12-F5-G5-H5)/100</f>
        <v>81.34693333333334</v>
      </c>
      <c r="L5" s="27"/>
    </row>
    <row r="6" spans="1:12" x14ac:dyDescent="0.25">
      <c r="A6" s="11">
        <v>45469</v>
      </c>
      <c r="B6" s="2" t="s">
        <v>3</v>
      </c>
      <c r="C6" s="3">
        <v>30.5</v>
      </c>
      <c r="D6" s="4">
        <v>87.36</v>
      </c>
      <c r="E6" s="4">
        <f>22.9*12</f>
        <v>274.79999999999995</v>
      </c>
      <c r="F6" s="4">
        <v>199</v>
      </c>
      <c r="G6" s="4">
        <v>95</v>
      </c>
      <c r="H6" s="4"/>
      <c r="I6" s="12">
        <v>3500</v>
      </c>
      <c r="J6" s="16">
        <f>(C6*I6+E6-F6-G6-H6)/I6</f>
        <v>30.494514285714285</v>
      </c>
      <c r="K6" s="5">
        <f t="shared" ref="K6:K27" si="0">(E6/12+I6*C6/12-F6-G6-H6)/100</f>
        <v>86.24733333333333</v>
      </c>
      <c r="L6" s="17">
        <f>(J6-$J$5)/100*I6</f>
        <v>58.885100000000058</v>
      </c>
    </row>
    <row r="7" spans="1:12" x14ac:dyDescent="0.25">
      <c r="A7" s="11">
        <v>45469</v>
      </c>
      <c r="B7" s="2" t="s">
        <v>2</v>
      </c>
      <c r="C7" s="3">
        <v>28.56</v>
      </c>
      <c r="D7" s="4">
        <v>103.3</v>
      </c>
      <c r="E7" s="4">
        <f>19.73*12</f>
        <v>236.76</v>
      </c>
      <c r="F7" s="4"/>
      <c r="G7" s="4"/>
      <c r="H7" s="4"/>
      <c r="I7" s="12">
        <v>3500</v>
      </c>
      <c r="J7" s="16">
        <f>(C7*I7+E7-F7-G7-H7)/I7</f>
        <v>28.627645714285713</v>
      </c>
      <c r="K7" s="5">
        <f t="shared" si="0"/>
        <v>83.497299999999996</v>
      </c>
      <c r="L7" s="17">
        <f>(J7-$J$5)/100*I7</f>
        <v>-6.4552999999999727</v>
      </c>
    </row>
    <row r="8" spans="1:12" x14ac:dyDescent="0.25">
      <c r="A8" s="20"/>
      <c r="B8" s="2"/>
      <c r="C8" s="3"/>
      <c r="D8" s="4"/>
      <c r="E8" s="4"/>
      <c r="F8" s="4"/>
      <c r="G8" s="4"/>
      <c r="H8" s="4"/>
      <c r="I8" s="12"/>
      <c r="J8" s="16" t="e">
        <f>(C8*I8+E8-F8-G8-H8)/I8</f>
        <v>#DIV/0!</v>
      </c>
      <c r="K8" s="5">
        <f t="shared" si="0"/>
        <v>0</v>
      </c>
      <c r="L8" s="17" t="e">
        <f>(J8-$J$5)/100*I8</f>
        <v>#DIV/0!</v>
      </c>
    </row>
    <row r="9" spans="1:12" x14ac:dyDescent="0.25">
      <c r="A9" s="20"/>
      <c r="B9" s="2"/>
      <c r="C9" s="3"/>
      <c r="D9" s="4"/>
      <c r="E9" s="4"/>
      <c r="F9" s="4"/>
      <c r="G9" s="4"/>
      <c r="H9" s="4"/>
      <c r="I9" s="12"/>
      <c r="J9" s="16" t="e">
        <f>(C9*I9+E9-F9-G9-H9)/I9</f>
        <v>#DIV/0!</v>
      </c>
      <c r="K9" s="5">
        <f t="shared" si="0"/>
        <v>0</v>
      </c>
      <c r="L9" s="17" t="e">
        <f>(J9-$J$5)/100*I9</f>
        <v>#DIV/0!</v>
      </c>
    </row>
    <row r="10" spans="1:12" x14ac:dyDescent="0.25">
      <c r="A10" s="20"/>
      <c r="B10" s="2"/>
      <c r="C10" s="3"/>
      <c r="D10" s="4"/>
      <c r="E10" s="4"/>
      <c r="F10" s="4"/>
      <c r="G10" s="4"/>
      <c r="H10" s="4"/>
      <c r="I10" s="12"/>
      <c r="J10" s="16" t="e">
        <f>(C10*I10+E10-F10-G10-H10)/I10</f>
        <v>#DIV/0!</v>
      </c>
      <c r="K10" s="5">
        <f t="shared" si="0"/>
        <v>0</v>
      </c>
      <c r="L10" s="17" t="e">
        <f>(J10-$J$5)/100*I10</f>
        <v>#DIV/0!</v>
      </c>
    </row>
    <row r="11" spans="1:12" x14ac:dyDescent="0.25">
      <c r="A11" s="20"/>
      <c r="B11" s="2"/>
      <c r="C11" s="3"/>
      <c r="D11" s="4"/>
      <c r="E11" s="4"/>
      <c r="F11" s="4"/>
      <c r="G11" s="4"/>
      <c r="H11" s="4"/>
      <c r="I11" s="12"/>
      <c r="J11" s="16" t="e">
        <f>(C11*I11+E11-F11-G11-H11)/I11</f>
        <v>#DIV/0!</v>
      </c>
      <c r="K11" s="5">
        <f t="shared" si="0"/>
        <v>0</v>
      </c>
      <c r="L11" s="17" t="e">
        <f>(J11-$J$5)/100*I11</f>
        <v>#DIV/0!</v>
      </c>
    </row>
    <row r="12" spans="1:12" x14ac:dyDescent="0.25">
      <c r="A12" s="20"/>
      <c r="B12" s="2"/>
      <c r="C12" s="3"/>
      <c r="D12" s="4"/>
      <c r="E12" s="4"/>
      <c r="F12" s="4"/>
      <c r="G12" s="4"/>
      <c r="H12" s="4"/>
      <c r="I12" s="12"/>
      <c r="J12" s="16" t="e">
        <f>(C12*I12+E12-F12-G12-H12)/I12</f>
        <v>#DIV/0!</v>
      </c>
      <c r="K12" s="5">
        <f t="shared" si="0"/>
        <v>0</v>
      </c>
      <c r="L12" s="17" t="e">
        <f>(J12-$J$5)/100*I12</f>
        <v>#DIV/0!</v>
      </c>
    </row>
    <row r="13" spans="1:12" x14ac:dyDescent="0.25">
      <c r="A13" s="20"/>
      <c r="B13" s="2"/>
      <c r="C13" s="3"/>
      <c r="D13" s="4"/>
      <c r="E13" s="4"/>
      <c r="F13" s="4"/>
      <c r="G13" s="4"/>
      <c r="H13" s="4"/>
      <c r="I13" s="12"/>
      <c r="J13" s="16" t="e">
        <f>(C13*I13+E13-F13-G13-H13)/I13</f>
        <v>#DIV/0!</v>
      </c>
      <c r="K13" s="5">
        <f t="shared" si="0"/>
        <v>0</v>
      </c>
      <c r="L13" s="17" t="e">
        <f>(J13-$J$5)/100*I13</f>
        <v>#DIV/0!</v>
      </c>
    </row>
    <row r="14" spans="1:12" x14ac:dyDescent="0.25">
      <c r="A14" s="20"/>
      <c r="B14" s="2"/>
      <c r="C14" s="3"/>
      <c r="D14" s="4"/>
      <c r="E14" s="4"/>
      <c r="F14" s="4"/>
      <c r="G14" s="4"/>
      <c r="H14" s="4"/>
      <c r="I14" s="12"/>
      <c r="J14" s="16" t="e">
        <f>(C14*I14+E14-F14-G14-H14)/I14</f>
        <v>#DIV/0!</v>
      </c>
      <c r="K14" s="5">
        <f t="shared" si="0"/>
        <v>0</v>
      </c>
      <c r="L14" s="17" t="e">
        <f>(J14-$J$5)/100*I14</f>
        <v>#DIV/0!</v>
      </c>
    </row>
    <row r="15" spans="1:12" x14ac:dyDescent="0.25">
      <c r="A15" s="20"/>
      <c r="B15" s="2"/>
      <c r="C15" s="3"/>
      <c r="D15" s="4"/>
      <c r="E15" s="4"/>
      <c r="F15" s="4"/>
      <c r="G15" s="4"/>
      <c r="H15" s="4"/>
      <c r="I15" s="12"/>
      <c r="J15" s="16" t="e">
        <f>(C15*I15+E15-F15-G15-H15)/I15</f>
        <v>#DIV/0!</v>
      </c>
      <c r="K15" s="5">
        <f t="shared" si="0"/>
        <v>0</v>
      </c>
      <c r="L15" s="17" t="e">
        <f>(J15-$J$5)/100*I15</f>
        <v>#DIV/0!</v>
      </c>
    </row>
    <row r="16" spans="1:12" x14ac:dyDescent="0.25">
      <c r="A16" s="20"/>
      <c r="B16" s="2"/>
      <c r="C16" s="3"/>
      <c r="D16" s="4"/>
      <c r="E16" s="4"/>
      <c r="F16" s="4"/>
      <c r="G16" s="4"/>
      <c r="H16" s="4"/>
      <c r="I16" s="12"/>
      <c r="J16" s="16" t="e">
        <f>(C16*I16+E16-F16-G16-H16)/I16</f>
        <v>#DIV/0!</v>
      </c>
      <c r="K16" s="5">
        <f t="shared" si="0"/>
        <v>0</v>
      </c>
      <c r="L16" s="17" t="e">
        <f>(J16-$J$5)/100*I16</f>
        <v>#DIV/0!</v>
      </c>
    </row>
    <row r="17" spans="1:12" x14ac:dyDescent="0.25">
      <c r="A17" s="20"/>
      <c r="B17" s="2"/>
      <c r="C17" s="3"/>
      <c r="D17" s="4"/>
      <c r="E17" s="4"/>
      <c r="F17" s="4"/>
      <c r="G17" s="4"/>
      <c r="H17" s="4"/>
      <c r="I17" s="12"/>
      <c r="J17" s="16" t="e">
        <f>(C17*I17+E17-F17-G17-H17)/I17</f>
        <v>#DIV/0!</v>
      </c>
      <c r="K17" s="5">
        <f t="shared" si="0"/>
        <v>0</v>
      </c>
      <c r="L17" s="17" t="e">
        <f>(J17-$J$5)/100*I17</f>
        <v>#DIV/0!</v>
      </c>
    </row>
    <row r="18" spans="1:12" x14ac:dyDescent="0.25">
      <c r="A18" s="20"/>
      <c r="B18" s="2"/>
      <c r="C18" s="3"/>
      <c r="D18" s="4"/>
      <c r="E18" s="4"/>
      <c r="F18" s="4"/>
      <c r="G18" s="4"/>
      <c r="H18" s="4"/>
      <c r="I18" s="12"/>
      <c r="J18" s="16" t="e">
        <f>(C18*I18+E18-F18-G18-H18)/I18</f>
        <v>#DIV/0!</v>
      </c>
      <c r="K18" s="5">
        <f t="shared" si="0"/>
        <v>0</v>
      </c>
      <c r="L18" s="17" t="e">
        <f>(J18-$J$5)/100*I18</f>
        <v>#DIV/0!</v>
      </c>
    </row>
    <row r="19" spans="1:12" x14ac:dyDescent="0.25">
      <c r="A19" s="20"/>
      <c r="B19" s="2"/>
      <c r="C19" s="3"/>
      <c r="D19" s="4"/>
      <c r="E19" s="4"/>
      <c r="F19" s="4"/>
      <c r="G19" s="4"/>
      <c r="H19" s="4"/>
      <c r="I19" s="12"/>
      <c r="J19" s="16" t="e">
        <f>(C19*I19+E19-F19-G19-H19)/I19</f>
        <v>#DIV/0!</v>
      </c>
      <c r="K19" s="5">
        <f t="shared" si="0"/>
        <v>0</v>
      </c>
      <c r="L19" s="17" t="e">
        <f>(J19-$J$5)/100*I19</f>
        <v>#DIV/0!</v>
      </c>
    </row>
    <row r="20" spans="1:12" x14ac:dyDescent="0.25">
      <c r="A20" s="20"/>
      <c r="B20" s="2"/>
      <c r="C20" s="3"/>
      <c r="D20" s="4"/>
      <c r="E20" s="4"/>
      <c r="F20" s="4"/>
      <c r="G20" s="4"/>
      <c r="H20" s="4"/>
      <c r="I20" s="12"/>
      <c r="J20" s="16" t="e">
        <f>(C20*I20+E20-F20-G20-H20)/I20</f>
        <v>#DIV/0!</v>
      </c>
      <c r="K20" s="5">
        <f t="shared" si="0"/>
        <v>0</v>
      </c>
      <c r="L20" s="17" t="e">
        <f>(J20-$J$5)/100*I20</f>
        <v>#DIV/0!</v>
      </c>
    </row>
    <row r="21" spans="1:12" x14ac:dyDescent="0.25">
      <c r="A21" s="20"/>
      <c r="B21" s="2"/>
      <c r="C21" s="3"/>
      <c r="D21" s="4"/>
      <c r="E21" s="4"/>
      <c r="F21" s="4"/>
      <c r="G21" s="4"/>
      <c r="H21" s="4"/>
      <c r="I21" s="12"/>
      <c r="J21" s="16" t="e">
        <f>(C21*I21+E21-F21-G21-H21)/I21</f>
        <v>#DIV/0!</v>
      </c>
      <c r="K21" s="5">
        <f t="shared" si="0"/>
        <v>0</v>
      </c>
      <c r="L21" s="17" t="e">
        <f>(J21-$J$5)/100*I21</f>
        <v>#DIV/0!</v>
      </c>
    </row>
    <row r="22" spans="1:12" x14ac:dyDescent="0.25">
      <c r="A22" s="20"/>
      <c r="B22" s="2"/>
      <c r="C22" s="3"/>
      <c r="D22" s="4"/>
      <c r="E22" s="4"/>
      <c r="F22" s="4"/>
      <c r="G22" s="4"/>
      <c r="H22" s="4"/>
      <c r="I22" s="12"/>
      <c r="J22" s="16" t="e">
        <f>(C22*I22+E22-F22-G22-H22)/I22</f>
        <v>#DIV/0!</v>
      </c>
      <c r="K22" s="5">
        <f t="shared" si="0"/>
        <v>0</v>
      </c>
      <c r="L22" s="17" t="e">
        <f>(J22-$J$5)/100*I22</f>
        <v>#DIV/0!</v>
      </c>
    </row>
    <row r="23" spans="1:12" x14ac:dyDescent="0.25">
      <c r="A23" s="20"/>
      <c r="B23" s="2"/>
      <c r="C23" s="3"/>
      <c r="D23" s="4"/>
      <c r="E23" s="4"/>
      <c r="F23" s="4"/>
      <c r="G23" s="4"/>
      <c r="H23" s="4"/>
      <c r="I23" s="12"/>
      <c r="J23" s="16" t="e">
        <f>(C23*I23+E23-F23-G23-H23)/I23</f>
        <v>#DIV/0!</v>
      </c>
      <c r="K23" s="5">
        <f t="shared" si="0"/>
        <v>0</v>
      </c>
      <c r="L23" s="17" t="e">
        <f>(J23-$J$5)/100*I23</f>
        <v>#DIV/0!</v>
      </c>
    </row>
    <row r="24" spans="1:12" x14ac:dyDescent="0.25">
      <c r="A24" s="20"/>
      <c r="B24" s="2"/>
      <c r="C24" s="3"/>
      <c r="D24" s="4"/>
      <c r="E24" s="4"/>
      <c r="F24" s="4"/>
      <c r="G24" s="4"/>
      <c r="H24" s="4"/>
      <c r="I24" s="21"/>
      <c r="J24" s="16" t="e">
        <f>(C24*I24+E24-F24-G24-H24)/I24</f>
        <v>#DIV/0!</v>
      </c>
      <c r="K24" s="5">
        <f t="shared" si="0"/>
        <v>0</v>
      </c>
      <c r="L24" s="17" t="e">
        <f>(J24-$J$5)/100*I24</f>
        <v>#DIV/0!</v>
      </c>
    </row>
    <row r="25" spans="1:12" x14ac:dyDescent="0.25">
      <c r="A25" s="20"/>
      <c r="B25" s="2"/>
      <c r="C25" s="3"/>
      <c r="D25" s="4"/>
      <c r="E25" s="4"/>
      <c r="F25" s="4"/>
      <c r="G25" s="4"/>
      <c r="H25" s="4"/>
      <c r="I25" s="21"/>
      <c r="J25" s="16" t="e">
        <f>(C25*I25+E25-F25-G25-H25)/I25</f>
        <v>#DIV/0!</v>
      </c>
      <c r="K25" s="5">
        <f t="shared" si="0"/>
        <v>0</v>
      </c>
      <c r="L25" s="17" t="e">
        <f>(J25-$J$5)/100*I25</f>
        <v>#DIV/0!</v>
      </c>
    </row>
    <row r="26" spans="1:12" x14ac:dyDescent="0.25">
      <c r="A26" s="20"/>
      <c r="B26" s="2"/>
      <c r="C26" s="3"/>
      <c r="D26" s="4"/>
      <c r="E26" s="4"/>
      <c r="F26" s="4"/>
      <c r="G26" s="4"/>
      <c r="H26" s="4"/>
      <c r="I26" s="21"/>
      <c r="J26" s="16" t="e">
        <f>(C26*I26+E26-F26-G26-H26)/I26</f>
        <v>#DIV/0!</v>
      </c>
      <c r="K26" s="5">
        <f t="shared" si="0"/>
        <v>0</v>
      </c>
      <c r="L26" s="17" t="e">
        <f>(J26-$J$5)/100*I26</f>
        <v>#DIV/0!</v>
      </c>
    </row>
    <row r="27" spans="1:12" ht="15.75" thickBot="1" x14ac:dyDescent="0.3">
      <c r="A27" s="22"/>
      <c r="B27" s="23"/>
      <c r="C27" s="24"/>
      <c r="D27" s="25"/>
      <c r="E27" s="25"/>
      <c r="F27" s="25"/>
      <c r="G27" s="25"/>
      <c r="H27" s="25"/>
      <c r="I27" s="26"/>
      <c r="J27" s="18" t="e">
        <f>(C27*I27+E27-F27-G27-H27)/I27</f>
        <v>#DIV/0!</v>
      </c>
      <c r="K27" s="13">
        <f t="shared" si="0"/>
        <v>0</v>
      </c>
      <c r="L27" s="19" t="e">
        <f>(J27-$J$5)/100*I27</f>
        <v>#DIV/0!</v>
      </c>
    </row>
    <row r="28" spans="1:12" x14ac:dyDescent="0.25">
      <c r="D28" s="1"/>
    </row>
    <row r="29" spans="1:12" x14ac:dyDescent="0.25">
      <c r="D29" s="1"/>
    </row>
    <row r="30" spans="1:12" x14ac:dyDescent="0.25">
      <c r="D30" s="1"/>
    </row>
  </sheetData>
  <mergeCells count="1">
    <mergeCell ref="A2:L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Prenner, Uwe</dc:creator>
  <cp:lastModifiedBy>Prenner, Uwe</cp:lastModifiedBy>
  <dcterms:created xsi:type="dcterms:W3CDTF">2024-05-29T17:32:42Z</dcterms:created>
  <dcterms:modified xsi:type="dcterms:W3CDTF">2024-06-27T07:48:08Z</dcterms:modified>
</cp:coreProperties>
</file>